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ita\Documents\Planovi\Plan 2024-2026\"/>
    </mc:Choice>
  </mc:AlternateContent>
  <xr:revisionPtr revIDLastSave="0" documentId="13_ncr:1_{3B48A956-C92E-4F0C-A437-4FB910482D8E}" xr6:coauthVersionLast="36" xr6:coauthVersionMax="36" xr10:uidLastSave="{00000000-0000-0000-0000-000000000000}"/>
  <bookViews>
    <workbookView xWindow="0" yWindow="0" windowWidth="28800" windowHeight="12105" xr2:uid="{C638EC6D-FD31-4239-ABF5-1FC82AB22C1F}"/>
  </bookViews>
  <sheets>
    <sheet name="List1" sheetId="1" r:id="rId1"/>
  </sheets>
  <externalReferences>
    <externalReference r:id="rId2"/>
  </externalReferences>
  <definedNames>
    <definedName name="Javna">[1]ProcedureType_Valid_ZO!$B$1:$B$9</definedName>
    <definedName name="Jednostavna">[1]ProcedureType_Valid_ZO!$B$17</definedName>
    <definedName name="Obnova">[1]ProcedureType_Valid_ZO!$B$19:$B$20</definedName>
    <definedName name="Obrana">[1]ProcedureType_Valid_ZO!$B$11:$B$15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1" l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5" authorId="0" shapeId="0" xr:uid="{8FAE76D4-FC0A-4599-9D06-1B8BA8D34F7D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5" authorId="0" shapeId="0" xr:uid="{F5CB6095-7391-4D77-B4B7-27467A58C32A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5" authorId="0" shapeId="0" xr:uid="{FC1EB123-47A1-4B61-BFD5-93B8FB65FC22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5" authorId="0" shapeId="0" xr:uid="{98A31856-BBC8-4793-A0EB-5F2A9EE9C1A9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sharedStrings.xml><?xml version="1.0" encoding="utf-8"?>
<sst xmlns="http://schemas.openxmlformats.org/spreadsheetml/2006/main" count="283" uniqueCount="97">
  <si>
    <t>Rbr</t>
  </si>
  <si>
    <t>Evidencijski broj nabave</t>
  </si>
  <si>
    <t>Zakonski okvir</t>
  </si>
  <si>
    <t>Predmet javne nabave</t>
  </si>
  <si>
    <t>Vrsta ugovora</t>
  </si>
  <si>
    <t>CPV</t>
  </si>
  <si>
    <t>Procijenjena vrijednost (EUR)</t>
  </si>
  <si>
    <t>Vrsta postupka</t>
  </si>
  <si>
    <t>Društvene i druge posebne usluge</t>
  </si>
  <si>
    <t>Predmet podijeljen u grupe</t>
  </si>
  <si>
    <t>Tehnika / Okvirni sporazum</t>
  </si>
  <si>
    <t>Financiranje iz EU fondova</t>
  </si>
  <si>
    <t>Planirani početak postupka</t>
  </si>
  <si>
    <t>Planirano trajanje ugovora / O.S. / SDN</t>
  </si>
  <si>
    <t>Napomena</t>
  </si>
  <si>
    <t>Provodi središnje tijelo za nabavu</t>
  </si>
  <si>
    <t>Provodi drugi naručitelj</t>
  </si>
  <si>
    <t>1</t>
  </si>
  <si>
    <t>Jednostavna nabava</t>
  </si>
  <si>
    <t>Uredski materijal</t>
  </si>
  <si>
    <t>Robe</t>
  </si>
  <si>
    <t>22800000</t>
  </si>
  <si>
    <t>NE</t>
  </si>
  <si>
    <t>Dinamički sustav nabave</t>
  </si>
  <si>
    <t>1. Kvartal</t>
  </si>
  <si>
    <t>2</t>
  </si>
  <si>
    <t>Materijal za čišćenje</t>
  </si>
  <si>
    <t>39800000</t>
  </si>
  <si>
    <t>31.12.2024.</t>
  </si>
  <si>
    <t>3</t>
  </si>
  <si>
    <t>Javna nabava</t>
  </si>
  <si>
    <t>Električna energija</t>
  </si>
  <si>
    <t>09310000</t>
  </si>
  <si>
    <t>Otvoreni postupak</t>
  </si>
  <si>
    <t>DA</t>
  </si>
  <si>
    <t>Okvirni sporazum s jednim gospodarskim subjektom</t>
  </si>
  <si>
    <t>Postupak provodi osnivač ustanove</t>
  </si>
  <si>
    <t>4</t>
  </si>
  <si>
    <t>Plin</t>
  </si>
  <si>
    <t>09121200</t>
  </si>
  <si>
    <t>5</t>
  </si>
  <si>
    <t>Loživo ulje</t>
  </si>
  <si>
    <t>09135000</t>
  </si>
  <si>
    <t>6</t>
  </si>
  <si>
    <t>Materijal i dijelovi za tekuće i investicijsko održavanje</t>
  </si>
  <si>
    <t>34320000</t>
  </si>
  <si>
    <t>7</t>
  </si>
  <si>
    <t>Sitan inventar</t>
  </si>
  <si>
    <t>39200000</t>
  </si>
  <si>
    <t>8</t>
  </si>
  <si>
    <t>Usluge tekućeg i investicijskog održavanja postrojenja i opreme</t>
  </si>
  <si>
    <t>Usluge</t>
  </si>
  <si>
    <t>50000000</t>
  </si>
  <si>
    <t>9</t>
  </si>
  <si>
    <t>Usluge tekućeg i investicijskog održavanja građevinskih objekata</t>
  </si>
  <si>
    <t>71000000</t>
  </si>
  <si>
    <t>10</t>
  </si>
  <si>
    <t>Komunalne usluge</t>
  </si>
  <si>
    <t>65000000</t>
  </si>
  <si>
    <t>Okvirni sporazum s više gospodarskih subjekata</t>
  </si>
  <si>
    <t>11</t>
  </si>
  <si>
    <t>Zdravstvene usluge</t>
  </si>
  <si>
    <t>85100000</t>
  </si>
  <si>
    <t>12</t>
  </si>
  <si>
    <t>Uredska oprema, namještaj</t>
  </si>
  <si>
    <t>39130000</t>
  </si>
  <si>
    <t>13</t>
  </si>
  <si>
    <t>Mlijeko i mliječni proizvodi</t>
  </si>
  <si>
    <t>15550000</t>
  </si>
  <si>
    <t>Dio postupka provodi APPRRR</t>
  </si>
  <si>
    <t>14</t>
  </si>
  <si>
    <t>Voće i povrće</t>
  </si>
  <si>
    <t>15300000</t>
  </si>
  <si>
    <t>15</t>
  </si>
  <si>
    <t>Mesni proizvodi</t>
  </si>
  <si>
    <t>15130000</t>
  </si>
  <si>
    <t>"Prehrana za sve"</t>
  </si>
  <si>
    <t>16</t>
  </si>
  <si>
    <t>Prehramneni proizvodi</t>
  </si>
  <si>
    <t>15800000</t>
  </si>
  <si>
    <t>4. Kvartal</t>
  </si>
  <si>
    <t>Projekt "Vrijeme je za školski obrok"</t>
  </si>
  <si>
    <t>17</t>
  </si>
  <si>
    <t>Pekarski proizvodi</t>
  </si>
  <si>
    <t>15810000</t>
  </si>
  <si>
    <t>18</t>
  </si>
  <si>
    <t>19</t>
  </si>
  <si>
    <t>20</t>
  </si>
  <si>
    <t>21</t>
  </si>
  <si>
    <t>Udžbenici</t>
  </si>
  <si>
    <t>22112000</t>
  </si>
  <si>
    <t>3. Kvartal</t>
  </si>
  <si>
    <t>OSNOVNA ŠKOLA ŠEĆERANA</t>
  </si>
  <si>
    <t>UL.ŽRTAVA DOMOVINSKOG RATA 27</t>
  </si>
  <si>
    <t>ŠEĆERANA-BELI MANASTIR</t>
  </si>
  <si>
    <t>OIB 70655877361</t>
  </si>
  <si>
    <t>PLAN NABAVE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</si>
</sst>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i/>
      <sz val="10"/>
      <color theme="2" tint="-0.749992370372631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3" fillId="3" borderId="2" xfId="2" applyFont="1" applyFill="1" applyBorder="1" applyAlignment="1">
      <alignment horizontal="center" vertical="center" wrapText="1"/>
    </xf>
    <xf numFmtId="49" fontId="4" fillId="2" borderId="3" xfId="1" applyNumberFormat="1" applyFont="1" applyBorder="1" applyAlignment="1">
      <alignment horizontal="center" vertical="center" wrapText="1"/>
    </xf>
    <xf numFmtId="0" fontId="4" fillId="2" borderId="3" xfId="1" applyFont="1" applyBorder="1" applyAlignment="1">
      <alignment horizontal="center" vertical="center" wrapText="1"/>
    </xf>
    <xf numFmtId="0" fontId="4" fillId="2" borderId="2" xfId="1" applyFont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4" fillId="2" borderId="6" xfId="1" applyFont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6" fillId="0" borderId="1" xfId="0" quotePrefix="1" applyFont="1" applyBorder="1" applyAlignment="1" applyProtection="1">
      <alignment horizontal="center" wrapText="1"/>
      <protection hidden="1"/>
    </xf>
    <xf numFmtId="49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 applyProtection="1">
      <alignment wrapText="1"/>
      <protection locked="0"/>
    </xf>
    <xf numFmtId="49" fontId="6" fillId="0" borderId="1" xfId="0" applyNumberFormat="1" applyFont="1" applyBorder="1" applyAlignment="1" applyProtection="1">
      <alignment wrapText="1"/>
      <protection locked="0"/>
    </xf>
    <xf numFmtId="4" fontId="6" fillId="0" borderId="1" xfId="0" applyNumberFormat="1" applyFont="1" applyBorder="1" applyAlignment="1" applyProtection="1">
      <alignment wrapText="1"/>
      <protection locked="0"/>
    </xf>
    <xf numFmtId="14" fontId="6" fillId="0" borderId="1" xfId="0" applyNumberFormat="1" applyFont="1" applyBorder="1" applyAlignment="1" applyProtection="1">
      <alignment wrapText="1"/>
      <protection locked="0"/>
    </xf>
    <xf numFmtId="49" fontId="6" fillId="0" borderId="1" xfId="0" quotePrefix="1" applyNumberFormat="1" applyFont="1" applyBorder="1" applyAlignment="1" applyProtection="1">
      <alignment horizontal="center" wrapText="1"/>
      <protection hidden="1"/>
    </xf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wrapText="1"/>
    </xf>
    <xf numFmtId="0" fontId="9" fillId="0" borderId="0" xfId="0" applyFont="1"/>
  </cellXfs>
  <cellStyles count="3">
    <cellStyle name="Loše" xfId="1" builtinId="27"/>
    <cellStyle name="Normalno" xfId="0" builtinId="0"/>
    <cellStyle name="Tekst objašnjenja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brazac%20-%20Import%20Plana%20nabave%20-%20prazna_v7-cfeb334d-14e9-4d9e-ad27-d7157cd883b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ke"/>
      <sheetName val="ProcedureType_Valid_ZO"/>
      <sheetName val="ContractType"/>
      <sheetName val="ProcedureType"/>
      <sheetName val="Quarter"/>
      <sheetName val="Technique"/>
      <sheetName val="YesNo"/>
      <sheetName val="LegalFramework"/>
      <sheetName val="CPV"/>
    </sheetNames>
    <sheetDataSet>
      <sheetData sheetId="0"/>
      <sheetData sheetId="1">
        <row r="1">
          <cell r="B1" t="str">
            <v>Otvoreni postupak</v>
          </cell>
        </row>
        <row r="2">
          <cell r="B2" t="str">
            <v>Ograničeni postupak</v>
          </cell>
        </row>
        <row r="3">
          <cell r="B3" t="str">
            <v>Natjecateljski postupak uz pregovore</v>
          </cell>
        </row>
        <row r="4">
          <cell r="B4" t="str">
            <v>Natjecateljski dijalog</v>
          </cell>
        </row>
        <row r="5">
          <cell r="B5" t="str">
            <v>Partnerstvo za inovacije</v>
          </cell>
        </row>
        <row r="6">
          <cell r="B6" t="str">
            <v>Pregovarački postupak bez prethodne objave poziva na nadmetanje</v>
          </cell>
        </row>
        <row r="7">
          <cell r="B7" t="str">
            <v>Pregovarački postupak s prethodnim pozivom na nadmetanje</v>
          </cell>
        </row>
        <row r="8">
          <cell r="B8" t="str">
            <v>Otvoreni postupak za projektni natječaj</v>
          </cell>
        </row>
        <row r="9">
          <cell r="B9" t="str">
            <v>Ograničeni postupak za projektni natječaj</v>
          </cell>
        </row>
        <row r="11">
          <cell r="B11" t="str">
            <v>Ograničeni postupak</v>
          </cell>
        </row>
        <row r="12">
          <cell r="B12" t="str">
            <v>Natjecateljski dijalog</v>
          </cell>
        </row>
        <row r="13">
          <cell r="B13" t="str">
            <v>Pregovarački postupak javne nabave bez prethodne objave poziva na nadmetanje</v>
          </cell>
        </row>
        <row r="14">
          <cell r="B14" t="str">
            <v>Pregovarački postupak s prethodnim pozivom na nadmetanje</v>
          </cell>
        </row>
        <row r="15">
          <cell r="B15" t="str">
            <v>Nabava neprioritetnih usluga</v>
          </cell>
        </row>
        <row r="17">
          <cell r="B17" t="str">
            <v>Jednostavna nabava</v>
          </cell>
        </row>
        <row r="19">
          <cell r="B19" t="str">
            <v>Otvoreni postupak</v>
          </cell>
        </row>
        <row r="20">
          <cell r="B20" t="str">
            <v>Pregovarački postupak javne nabave bez prethodne objave poziva na nadmetanje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8E74F-08B2-479A-AF00-A01422786427}">
  <dimension ref="A1:Q26"/>
  <sheetViews>
    <sheetView tabSelected="1" zoomScaleNormal="100" workbookViewId="0">
      <selection activeCell="G5" sqref="G5"/>
    </sheetView>
  </sheetViews>
  <sheetFormatPr defaultRowHeight="15" x14ac:dyDescent="0.25"/>
  <cols>
    <col min="3" max="3" width="12.7109375" customWidth="1"/>
    <col min="4" max="4" width="21.140625" customWidth="1"/>
    <col min="8" max="8" width="12" customWidth="1"/>
    <col min="11" max="11" width="25.140625" customWidth="1"/>
    <col min="14" max="14" width="11.42578125" customWidth="1"/>
    <col min="15" max="15" width="17.85546875" customWidth="1"/>
  </cols>
  <sheetData>
    <row r="1" spans="1:17" x14ac:dyDescent="0.25">
      <c r="A1" t="s">
        <v>92</v>
      </c>
    </row>
    <row r="2" spans="1:17" x14ac:dyDescent="0.25">
      <c r="A2" t="s">
        <v>93</v>
      </c>
    </row>
    <row r="3" spans="1:17" ht="15.75" x14ac:dyDescent="0.25">
      <c r="A3" t="s">
        <v>94</v>
      </c>
      <c r="G3" s="19" t="s">
        <v>96</v>
      </c>
    </row>
    <row r="4" spans="1:17" ht="15.75" thickBot="1" x14ac:dyDescent="0.3">
      <c r="A4" t="s">
        <v>95</v>
      </c>
    </row>
    <row r="5" spans="1:17" ht="51" x14ac:dyDescent="0.25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2" t="s">
        <v>5</v>
      </c>
      <c r="G5" s="3" t="s">
        <v>6</v>
      </c>
      <c r="H5" s="3" t="s">
        <v>7</v>
      </c>
      <c r="I5" s="4" t="s">
        <v>8</v>
      </c>
      <c r="J5" s="5" t="s">
        <v>9</v>
      </c>
      <c r="K5" s="6" t="s">
        <v>10</v>
      </c>
      <c r="L5" s="7" t="s">
        <v>11</v>
      </c>
      <c r="M5" s="5" t="s">
        <v>12</v>
      </c>
      <c r="N5" s="5" t="s">
        <v>13</v>
      </c>
      <c r="O5" s="8" t="s">
        <v>14</v>
      </c>
      <c r="P5" s="9" t="s">
        <v>15</v>
      </c>
      <c r="Q5" s="9" t="s">
        <v>16</v>
      </c>
    </row>
    <row r="6" spans="1:17" ht="26.25" x14ac:dyDescent="0.25">
      <c r="A6" s="10" t="str">
        <f>IF(LEN(B6)&gt;0,TEXT(ROW(B6)-3,"0000"),(IF(LEN(B7)&gt;0,"unesite ev. broj nabave i ostale podatke","")))</f>
        <v>0003</v>
      </c>
      <c r="B6" s="11" t="s">
        <v>17</v>
      </c>
      <c r="C6" s="12" t="s">
        <v>18</v>
      </c>
      <c r="D6" s="12" t="s">
        <v>19</v>
      </c>
      <c r="E6" s="12" t="s">
        <v>20</v>
      </c>
      <c r="F6" s="13" t="s">
        <v>21</v>
      </c>
      <c r="G6" s="14">
        <v>2650</v>
      </c>
      <c r="H6" s="12" t="s">
        <v>18</v>
      </c>
      <c r="I6" s="12" t="s">
        <v>22</v>
      </c>
      <c r="J6" s="12" t="s">
        <v>22</v>
      </c>
      <c r="K6" s="12" t="s">
        <v>23</v>
      </c>
      <c r="L6" s="12" t="s">
        <v>22</v>
      </c>
      <c r="M6" s="12" t="s">
        <v>24</v>
      </c>
      <c r="N6" s="15">
        <v>45657</v>
      </c>
      <c r="O6" s="12"/>
      <c r="P6" s="12"/>
      <c r="Q6" s="12"/>
    </row>
    <row r="7" spans="1:17" ht="25.5" customHeight="1" x14ac:dyDescent="0.25">
      <c r="A7" s="10" t="str">
        <f>IF(LEN(B7)&gt;0,TEXT(ROW(B7)-3,"0000"),(IF(LEN(B8)&gt;0,"unesite ev. broj nabave i ostale podatke","")))</f>
        <v>0004</v>
      </c>
      <c r="B7" s="16" t="s">
        <v>25</v>
      </c>
      <c r="C7" s="12" t="s">
        <v>18</v>
      </c>
      <c r="D7" s="12" t="s">
        <v>26</v>
      </c>
      <c r="E7" s="12" t="s">
        <v>20</v>
      </c>
      <c r="F7" s="13" t="s">
        <v>27</v>
      </c>
      <c r="G7" s="14">
        <v>2500</v>
      </c>
      <c r="H7" s="12" t="s">
        <v>18</v>
      </c>
      <c r="I7" s="12" t="s">
        <v>22</v>
      </c>
      <c r="J7" s="12" t="s">
        <v>22</v>
      </c>
      <c r="K7" s="12" t="s">
        <v>23</v>
      </c>
      <c r="L7" s="12" t="s">
        <v>22</v>
      </c>
      <c r="M7" s="12" t="s">
        <v>24</v>
      </c>
      <c r="N7" s="12" t="s">
        <v>28</v>
      </c>
      <c r="O7" s="12"/>
      <c r="P7" s="12"/>
      <c r="Q7" s="12"/>
    </row>
    <row r="8" spans="1:17" ht="30" customHeight="1" x14ac:dyDescent="0.25">
      <c r="A8" s="10" t="str">
        <f>IF(LEN(B8)&gt;0,TEXT(ROW(B8)-3,"0000"),(IF(LEN(B9)&gt;0,"unesite ev. broj nabave i ostale podatke","")))</f>
        <v>0005</v>
      </c>
      <c r="B8" s="16" t="s">
        <v>29</v>
      </c>
      <c r="C8" s="12" t="s">
        <v>30</v>
      </c>
      <c r="D8" s="12" t="s">
        <v>31</v>
      </c>
      <c r="E8" s="12" t="s">
        <v>20</v>
      </c>
      <c r="F8" s="13" t="s">
        <v>32</v>
      </c>
      <c r="G8" s="14">
        <v>6000</v>
      </c>
      <c r="H8" s="12" t="s">
        <v>33</v>
      </c>
      <c r="I8" s="12" t="s">
        <v>34</v>
      </c>
      <c r="J8" s="12" t="s">
        <v>22</v>
      </c>
      <c r="K8" s="12" t="s">
        <v>35</v>
      </c>
      <c r="L8" s="12" t="s">
        <v>22</v>
      </c>
      <c r="M8" s="12" t="s">
        <v>24</v>
      </c>
      <c r="N8" s="12" t="s">
        <v>28</v>
      </c>
      <c r="O8" s="12" t="s">
        <v>36</v>
      </c>
      <c r="P8" s="12"/>
      <c r="Q8" s="12"/>
    </row>
    <row r="9" spans="1:17" ht="26.25" customHeight="1" x14ac:dyDescent="0.25">
      <c r="A9" s="10" t="str">
        <f>IF(LEN(B9)&gt;0,TEXT(ROW(B9)-3,"0000"),(IF(LEN(B10)&gt;0,"unesite ev. broj nabave i ostale podatke","")))</f>
        <v>0006</v>
      </c>
      <c r="B9" s="16" t="s">
        <v>37</v>
      </c>
      <c r="C9" s="12" t="s">
        <v>30</v>
      </c>
      <c r="D9" s="12" t="s">
        <v>38</v>
      </c>
      <c r="E9" s="12" t="s">
        <v>20</v>
      </c>
      <c r="F9" s="13" t="s">
        <v>39</v>
      </c>
      <c r="G9" s="14">
        <v>5500</v>
      </c>
      <c r="H9" s="12" t="s">
        <v>33</v>
      </c>
      <c r="I9" s="12" t="s">
        <v>34</v>
      </c>
      <c r="J9" s="12" t="s">
        <v>22</v>
      </c>
      <c r="K9" s="12" t="s">
        <v>35</v>
      </c>
      <c r="L9" s="12" t="s">
        <v>22</v>
      </c>
      <c r="M9" s="12" t="s">
        <v>24</v>
      </c>
      <c r="N9" s="12" t="s">
        <v>28</v>
      </c>
      <c r="O9" s="12" t="s">
        <v>36</v>
      </c>
      <c r="P9" s="12"/>
      <c r="Q9" s="12"/>
    </row>
    <row r="10" spans="1:17" ht="29.25" customHeight="1" x14ac:dyDescent="0.25">
      <c r="A10" s="10" t="str">
        <f>IF(LEN(B10)&gt;0,TEXT(ROW(B10)-3,"0000"),(IF(LEN(B11)&gt;0,"unesite ev. broj nabave i ostale podatke","")))</f>
        <v>0007</v>
      </c>
      <c r="B10" s="16" t="s">
        <v>40</v>
      </c>
      <c r="C10" s="12" t="s">
        <v>30</v>
      </c>
      <c r="D10" s="12" t="s">
        <v>41</v>
      </c>
      <c r="E10" s="12" t="s">
        <v>20</v>
      </c>
      <c r="F10" s="13" t="s">
        <v>42</v>
      </c>
      <c r="G10" s="14">
        <v>22500</v>
      </c>
      <c r="H10" s="12" t="s">
        <v>33</v>
      </c>
      <c r="I10" s="12" t="s">
        <v>34</v>
      </c>
      <c r="J10" s="12" t="s">
        <v>22</v>
      </c>
      <c r="K10" s="12" t="s">
        <v>35</v>
      </c>
      <c r="L10" s="12" t="s">
        <v>22</v>
      </c>
      <c r="M10" s="12" t="s">
        <v>24</v>
      </c>
      <c r="N10" s="12" t="s">
        <v>28</v>
      </c>
      <c r="O10" s="12" t="s">
        <v>36</v>
      </c>
      <c r="P10" s="12"/>
      <c r="Q10" s="12"/>
    </row>
    <row r="11" spans="1:17" ht="40.5" customHeight="1" x14ac:dyDescent="0.25">
      <c r="A11" s="10" t="str">
        <f>IF(LEN(B11)&gt;0,TEXT(ROW(B11)-3,"0000"),(IF(LEN(B12)&gt;0,"unesite ev. broj nabave i ostale podatke","")))</f>
        <v>0008</v>
      </c>
      <c r="B11" s="16" t="s">
        <v>43</v>
      </c>
      <c r="C11" s="12" t="s">
        <v>18</v>
      </c>
      <c r="D11" s="12" t="s">
        <v>44</v>
      </c>
      <c r="E11" s="12" t="s">
        <v>20</v>
      </c>
      <c r="F11" s="13" t="s">
        <v>45</v>
      </c>
      <c r="G11" s="14">
        <v>3500</v>
      </c>
      <c r="H11" s="12" t="s">
        <v>18</v>
      </c>
      <c r="I11" s="12" t="s">
        <v>22</v>
      </c>
      <c r="J11" s="12" t="s">
        <v>34</v>
      </c>
      <c r="K11" s="12" t="s">
        <v>23</v>
      </c>
      <c r="L11" s="12" t="s">
        <v>22</v>
      </c>
      <c r="M11" s="12" t="s">
        <v>24</v>
      </c>
      <c r="N11" s="12" t="s">
        <v>28</v>
      </c>
      <c r="O11" s="12"/>
      <c r="P11" s="12"/>
      <c r="Q11" s="12"/>
    </row>
    <row r="12" spans="1:17" ht="26.25" x14ac:dyDescent="0.25">
      <c r="A12" s="10" t="str">
        <f>IF(LEN(B12)&gt;0,TEXT(ROW(B12)-3,"0000"),(IF(LEN(B13)&gt;0,"unesite ev. broj nabave i ostale podatke","")))</f>
        <v>0009</v>
      </c>
      <c r="B12" s="16" t="s">
        <v>46</v>
      </c>
      <c r="C12" s="12" t="s">
        <v>18</v>
      </c>
      <c r="D12" s="12" t="s">
        <v>47</v>
      </c>
      <c r="E12" s="12" t="s">
        <v>20</v>
      </c>
      <c r="F12" s="13" t="s">
        <v>48</v>
      </c>
      <c r="G12" s="14">
        <v>3600</v>
      </c>
      <c r="H12" s="12" t="s">
        <v>18</v>
      </c>
      <c r="I12" s="12" t="s">
        <v>22</v>
      </c>
      <c r="J12" s="12" t="s">
        <v>22</v>
      </c>
      <c r="K12" s="12" t="s">
        <v>23</v>
      </c>
      <c r="L12" s="12" t="s">
        <v>22</v>
      </c>
      <c r="M12" s="12" t="s">
        <v>24</v>
      </c>
      <c r="N12" s="12" t="s">
        <v>28</v>
      </c>
      <c r="O12" s="12"/>
      <c r="P12" s="12"/>
      <c r="Q12" s="12"/>
    </row>
    <row r="13" spans="1:17" ht="41.25" customHeight="1" x14ac:dyDescent="0.25">
      <c r="A13" s="10" t="str">
        <f>IF(LEN(B13)&gt;0,TEXT(ROW(B13)-3,"0000"),(IF(LEN(B14)&gt;0,"unesite ev. broj nabave i ostale podatke","")))</f>
        <v>0010</v>
      </c>
      <c r="B13" s="16" t="s">
        <v>49</v>
      </c>
      <c r="C13" s="12" t="s">
        <v>18</v>
      </c>
      <c r="D13" s="17" t="s">
        <v>50</v>
      </c>
      <c r="E13" s="12" t="s">
        <v>51</v>
      </c>
      <c r="F13" s="13" t="s">
        <v>52</v>
      </c>
      <c r="G13" s="18">
        <v>7117</v>
      </c>
      <c r="H13" s="12" t="s">
        <v>18</v>
      </c>
      <c r="I13" s="12" t="s">
        <v>22</v>
      </c>
      <c r="J13" s="12" t="s">
        <v>22</v>
      </c>
      <c r="K13" s="12" t="s">
        <v>23</v>
      </c>
      <c r="L13" s="12" t="s">
        <v>22</v>
      </c>
      <c r="M13" s="12" t="s">
        <v>24</v>
      </c>
      <c r="N13" s="12" t="s">
        <v>28</v>
      </c>
      <c r="O13" s="17"/>
      <c r="P13" s="12"/>
      <c r="Q13" s="12"/>
    </row>
    <row r="14" spans="1:17" ht="39" customHeight="1" x14ac:dyDescent="0.25">
      <c r="A14" s="10" t="str">
        <f>IF(LEN(B14)&gt;0,TEXT(ROW(B14)-3,"0000"),(IF(LEN(B15)&gt;0,"unesite ev. broj nabave i ostale podatke","")))</f>
        <v>0011</v>
      </c>
      <c r="B14" s="16" t="s">
        <v>53</v>
      </c>
      <c r="C14" s="12" t="s">
        <v>18</v>
      </c>
      <c r="D14" s="17" t="s">
        <v>54</v>
      </c>
      <c r="E14" s="12" t="s">
        <v>51</v>
      </c>
      <c r="F14" s="13" t="s">
        <v>55</v>
      </c>
      <c r="G14" s="14">
        <v>2000</v>
      </c>
      <c r="H14" s="12" t="s">
        <v>18</v>
      </c>
      <c r="I14" s="12" t="s">
        <v>22</v>
      </c>
      <c r="J14" s="12" t="s">
        <v>22</v>
      </c>
      <c r="K14" s="12" t="s">
        <v>23</v>
      </c>
      <c r="L14" s="12" t="s">
        <v>22</v>
      </c>
      <c r="M14" s="12" t="s">
        <v>24</v>
      </c>
      <c r="N14" s="12" t="s">
        <v>28</v>
      </c>
      <c r="O14" s="12"/>
      <c r="P14" s="12"/>
      <c r="Q14" s="12"/>
    </row>
    <row r="15" spans="1:17" ht="31.5" customHeight="1" x14ac:dyDescent="0.25">
      <c r="A15" s="10" t="str">
        <f>IF(LEN(B15)&gt;0,TEXT(ROW(B15)-3,"0000"),(IF(LEN(B16)&gt;0,"unesite ev. broj nabave i ostale podatke","")))</f>
        <v>0012</v>
      </c>
      <c r="B15" s="16" t="s">
        <v>56</v>
      </c>
      <c r="C15" s="12" t="s">
        <v>18</v>
      </c>
      <c r="D15" s="12" t="s">
        <v>57</v>
      </c>
      <c r="E15" s="12" t="s">
        <v>51</v>
      </c>
      <c r="F15" s="13" t="s">
        <v>58</v>
      </c>
      <c r="G15" s="14">
        <v>7760</v>
      </c>
      <c r="H15" s="12" t="s">
        <v>18</v>
      </c>
      <c r="I15" s="12" t="s">
        <v>34</v>
      </c>
      <c r="J15" s="12" t="s">
        <v>34</v>
      </c>
      <c r="K15" s="12" t="s">
        <v>59</v>
      </c>
      <c r="L15" s="12" t="s">
        <v>22</v>
      </c>
      <c r="M15" s="12" t="s">
        <v>24</v>
      </c>
      <c r="N15" s="12" t="s">
        <v>28</v>
      </c>
      <c r="O15" s="12"/>
      <c r="P15" s="12"/>
      <c r="Q15" s="12"/>
    </row>
    <row r="16" spans="1:17" ht="26.25" x14ac:dyDescent="0.25">
      <c r="A16" s="10" t="str">
        <f>IF(LEN(B16)&gt;0,TEXT(ROW(B16)-3,"0000"),(IF(LEN(B17)&gt;0,"unesite ev. broj nabave i ostale podatke","")))</f>
        <v>0013</v>
      </c>
      <c r="B16" s="16" t="s">
        <v>60</v>
      </c>
      <c r="C16" s="12" t="s">
        <v>18</v>
      </c>
      <c r="D16" s="12" t="s">
        <v>61</v>
      </c>
      <c r="E16" s="12" t="s">
        <v>51</v>
      </c>
      <c r="F16" s="13" t="s">
        <v>62</v>
      </c>
      <c r="G16" s="14">
        <v>4395</v>
      </c>
      <c r="H16" s="12" t="s">
        <v>18</v>
      </c>
      <c r="I16" s="12" t="s">
        <v>34</v>
      </c>
      <c r="J16" s="12" t="s">
        <v>22</v>
      </c>
      <c r="K16" s="12" t="s">
        <v>23</v>
      </c>
      <c r="L16" s="12" t="s">
        <v>22</v>
      </c>
      <c r="M16" s="12" t="s">
        <v>24</v>
      </c>
      <c r="N16" s="12" t="s">
        <v>28</v>
      </c>
      <c r="O16" s="12"/>
      <c r="P16" s="12"/>
      <c r="Q16" s="12"/>
    </row>
    <row r="17" spans="1:17" ht="26.25" x14ac:dyDescent="0.25">
      <c r="A17" s="10" t="str">
        <f>IF(LEN(B17)&gt;0,TEXT(ROW(B17)-3,"0000"),(IF(LEN(B18)&gt;0,"unesite ev. broj nabave i ostale podatke","")))</f>
        <v>0014</v>
      </c>
      <c r="B17" s="16" t="s">
        <v>63</v>
      </c>
      <c r="C17" s="12" t="s">
        <v>18</v>
      </c>
      <c r="D17" s="12" t="s">
        <v>64</v>
      </c>
      <c r="E17" s="12" t="s">
        <v>20</v>
      </c>
      <c r="F17" s="13" t="s">
        <v>65</v>
      </c>
      <c r="G17" s="14">
        <v>1230</v>
      </c>
      <c r="H17" s="12" t="s">
        <v>18</v>
      </c>
      <c r="I17" s="12" t="s">
        <v>22</v>
      </c>
      <c r="J17" s="12" t="s">
        <v>22</v>
      </c>
      <c r="K17" s="12" t="s">
        <v>23</v>
      </c>
      <c r="L17" s="12" t="s">
        <v>22</v>
      </c>
      <c r="M17" s="12" t="s">
        <v>24</v>
      </c>
      <c r="N17" s="12" t="s">
        <v>28</v>
      </c>
      <c r="O17" s="12"/>
      <c r="P17" s="12"/>
      <c r="Q17" s="12"/>
    </row>
    <row r="18" spans="1:17" ht="31.5" customHeight="1" x14ac:dyDescent="0.25">
      <c r="A18" s="10" t="str">
        <f>IF(LEN(B18)&gt;0,TEXT(ROW(B18)-3,"0000"),(IF(LEN(B19)&gt;0,"unesite ev. broj nabave i ostale podatke","")))</f>
        <v>0015</v>
      </c>
      <c r="B18" s="16" t="s">
        <v>66</v>
      </c>
      <c r="C18" s="12" t="s">
        <v>18</v>
      </c>
      <c r="D18" s="12" t="s">
        <v>67</v>
      </c>
      <c r="E18" s="12" t="s">
        <v>20</v>
      </c>
      <c r="F18" s="13" t="s">
        <v>68</v>
      </c>
      <c r="G18" s="14">
        <v>2413.6999999999998</v>
      </c>
      <c r="H18" s="12" t="s">
        <v>18</v>
      </c>
      <c r="I18" s="12" t="s">
        <v>22</v>
      </c>
      <c r="J18" s="12" t="s">
        <v>34</v>
      </c>
      <c r="K18" s="12" t="s">
        <v>23</v>
      </c>
      <c r="L18" s="12" t="s">
        <v>34</v>
      </c>
      <c r="M18" s="12" t="s">
        <v>24</v>
      </c>
      <c r="N18" s="12" t="s">
        <v>28</v>
      </c>
      <c r="O18" s="12" t="s">
        <v>69</v>
      </c>
      <c r="P18" s="12"/>
      <c r="Q18" s="12"/>
    </row>
    <row r="19" spans="1:17" ht="27" customHeight="1" x14ac:dyDescent="0.25">
      <c r="A19" s="10" t="str">
        <f>IF(LEN(B19)&gt;0,TEXT(ROW(B19)-3,"0000"),(IF(LEN(B20)&gt;0,"unesite ev. broj nabave i ostale podatke","")))</f>
        <v>0016</v>
      </c>
      <c r="B19" s="16" t="s">
        <v>70</v>
      </c>
      <c r="C19" s="12" t="s">
        <v>18</v>
      </c>
      <c r="D19" s="12" t="s">
        <v>71</v>
      </c>
      <c r="E19" s="12" t="s">
        <v>20</v>
      </c>
      <c r="F19" s="13" t="s">
        <v>72</v>
      </c>
      <c r="G19" s="14">
        <v>2413.6999999999998</v>
      </c>
      <c r="H19" s="12" t="s">
        <v>18</v>
      </c>
      <c r="I19" s="12" t="s">
        <v>22</v>
      </c>
      <c r="J19" s="12" t="s">
        <v>34</v>
      </c>
      <c r="K19" s="12" t="s">
        <v>23</v>
      </c>
      <c r="L19" s="12" t="s">
        <v>34</v>
      </c>
      <c r="M19" s="12" t="s">
        <v>24</v>
      </c>
      <c r="N19" s="12" t="s">
        <v>28</v>
      </c>
      <c r="O19" s="12" t="s">
        <v>69</v>
      </c>
      <c r="P19" s="12"/>
      <c r="Q19" s="12"/>
    </row>
    <row r="20" spans="1:17" ht="26.25" x14ac:dyDescent="0.25">
      <c r="A20" s="10" t="str">
        <f>IF(LEN(B20)&gt;0,TEXT(ROW(B20)-3,"0000"),(IF(LEN(B21)&gt;0,"unesite ev. broj nabave i ostale podatke","")))</f>
        <v>0017</v>
      </c>
      <c r="B20" s="16" t="s">
        <v>73</v>
      </c>
      <c r="C20" s="12" t="s">
        <v>18</v>
      </c>
      <c r="D20" s="12" t="s">
        <v>74</v>
      </c>
      <c r="E20" s="12" t="s">
        <v>20</v>
      </c>
      <c r="F20" s="13" t="s">
        <v>75</v>
      </c>
      <c r="G20" s="14">
        <v>6500</v>
      </c>
      <c r="H20" s="12" t="s">
        <v>18</v>
      </c>
      <c r="I20" s="12" t="s">
        <v>22</v>
      </c>
      <c r="J20" s="12" t="s">
        <v>22</v>
      </c>
      <c r="K20" s="12" t="s">
        <v>23</v>
      </c>
      <c r="L20" s="12" t="s">
        <v>22</v>
      </c>
      <c r="M20" s="12" t="s">
        <v>24</v>
      </c>
      <c r="N20" s="12" t="s">
        <v>28</v>
      </c>
      <c r="O20" s="12" t="s">
        <v>76</v>
      </c>
      <c r="P20" s="12"/>
      <c r="Q20" s="12"/>
    </row>
    <row r="21" spans="1:17" ht="31.5" customHeight="1" x14ac:dyDescent="0.25">
      <c r="A21" s="10" t="str">
        <f>IF(LEN(B21)&gt;0,TEXT(ROW(B21)-3,"0000"),(IF(LEN(B22)&gt;0,"unesite ev. broj nabave i ostale podatke","")))</f>
        <v>0018</v>
      </c>
      <c r="B21" s="16" t="s">
        <v>77</v>
      </c>
      <c r="C21" s="12" t="s">
        <v>18</v>
      </c>
      <c r="D21" s="12" t="s">
        <v>78</v>
      </c>
      <c r="E21" s="12" t="s">
        <v>20</v>
      </c>
      <c r="F21" s="13" t="s">
        <v>79</v>
      </c>
      <c r="G21" s="14">
        <v>5396</v>
      </c>
      <c r="H21" s="12" t="s">
        <v>18</v>
      </c>
      <c r="I21" s="12" t="s">
        <v>22</v>
      </c>
      <c r="J21" s="12" t="s">
        <v>22</v>
      </c>
      <c r="K21" s="12" t="s">
        <v>23</v>
      </c>
      <c r="L21" s="12" t="s">
        <v>34</v>
      </c>
      <c r="M21" s="12" t="s">
        <v>80</v>
      </c>
      <c r="N21" s="12" t="s">
        <v>28</v>
      </c>
      <c r="O21" s="12" t="s">
        <v>81</v>
      </c>
      <c r="P21" s="12"/>
      <c r="Q21" s="12"/>
    </row>
    <row r="22" spans="1:17" ht="26.25" x14ac:dyDescent="0.25">
      <c r="A22" s="10" t="str">
        <f>IF(LEN(B22)&gt;0,TEXT(ROW(B22)-3,"0000"),(IF(LEN(B23)&gt;0,"unesite ev. broj nabave i ostale podatke","")))</f>
        <v>0019</v>
      </c>
      <c r="B22" s="16" t="s">
        <v>82</v>
      </c>
      <c r="C22" s="12" t="s">
        <v>18</v>
      </c>
      <c r="D22" s="12" t="s">
        <v>83</v>
      </c>
      <c r="E22" s="12" t="s">
        <v>20</v>
      </c>
      <c r="F22" s="13" t="s">
        <v>84</v>
      </c>
      <c r="G22" s="14">
        <v>10200</v>
      </c>
      <c r="H22" s="12" t="s">
        <v>18</v>
      </c>
      <c r="I22" s="12" t="s">
        <v>22</v>
      </c>
      <c r="J22" s="12" t="s">
        <v>22</v>
      </c>
      <c r="K22" s="12" t="s">
        <v>23</v>
      </c>
      <c r="L22" s="12" t="s">
        <v>22</v>
      </c>
      <c r="M22" s="12" t="s">
        <v>24</v>
      </c>
      <c r="N22" s="12" t="s">
        <v>28</v>
      </c>
      <c r="O22" s="12" t="s">
        <v>76</v>
      </c>
      <c r="P22" s="12"/>
      <c r="Q22" s="12"/>
    </row>
    <row r="23" spans="1:17" ht="26.25" x14ac:dyDescent="0.25">
      <c r="A23" s="10" t="str">
        <f>IF(LEN(B23)&gt;0,TEXT(ROW(B23)-3,"0000"),(IF(LEN(B24)&gt;0,"unesite ev. broj nabave i ostale podatke","")))</f>
        <v>0020</v>
      </c>
      <c r="B23" s="16" t="s">
        <v>85</v>
      </c>
      <c r="C23" s="12" t="s">
        <v>18</v>
      </c>
      <c r="D23" s="12" t="s">
        <v>71</v>
      </c>
      <c r="E23" s="12" t="s">
        <v>20</v>
      </c>
      <c r="F23" s="13" t="s">
        <v>72</v>
      </c>
      <c r="G23" s="14">
        <v>7000</v>
      </c>
      <c r="H23" s="12" t="s">
        <v>18</v>
      </c>
      <c r="I23" s="12" t="s">
        <v>22</v>
      </c>
      <c r="J23" s="12" t="s">
        <v>22</v>
      </c>
      <c r="K23" s="12" t="s">
        <v>23</v>
      </c>
      <c r="L23" s="12" t="s">
        <v>22</v>
      </c>
      <c r="M23" s="12" t="s">
        <v>24</v>
      </c>
      <c r="N23" s="12" t="s">
        <v>28</v>
      </c>
      <c r="O23" s="12" t="s">
        <v>76</v>
      </c>
      <c r="P23" s="12"/>
      <c r="Q23" s="12"/>
    </row>
    <row r="24" spans="1:17" ht="26.25" x14ac:dyDescent="0.25">
      <c r="A24" s="10" t="str">
        <f>IF(LEN(B24)&gt;0,TEXT(ROW(B24)-3,"0000"),(IF(LEN(B25)&gt;0,"unesite ev. broj nabave i ostale podatke","")))</f>
        <v>0021</v>
      </c>
      <c r="B24" s="16" t="s">
        <v>86</v>
      </c>
      <c r="C24" s="12" t="s">
        <v>18</v>
      </c>
      <c r="D24" s="12" t="s">
        <v>67</v>
      </c>
      <c r="E24" s="12" t="s">
        <v>20</v>
      </c>
      <c r="F24" s="13" t="s">
        <v>68</v>
      </c>
      <c r="G24" s="14">
        <v>6000</v>
      </c>
      <c r="H24" s="12" t="s">
        <v>18</v>
      </c>
      <c r="I24" s="12" t="s">
        <v>22</v>
      </c>
      <c r="J24" s="12" t="s">
        <v>22</v>
      </c>
      <c r="K24" s="12" t="s">
        <v>23</v>
      </c>
      <c r="L24" s="12" t="s">
        <v>22</v>
      </c>
      <c r="M24" s="12" t="s">
        <v>24</v>
      </c>
      <c r="N24" s="12" t="s">
        <v>28</v>
      </c>
      <c r="O24" s="12" t="s">
        <v>76</v>
      </c>
      <c r="P24" s="12"/>
      <c r="Q24" s="12"/>
    </row>
    <row r="25" spans="1:17" ht="26.25" x14ac:dyDescent="0.25">
      <c r="A25" s="10" t="str">
        <f>IF(LEN(B25)&gt;0,TEXT(ROW(B25)-3,"0000"),(IF(LEN(B26)&gt;0,"unesite ev. broj nabave i ostale podatke","")))</f>
        <v>0022</v>
      </c>
      <c r="B25" s="16" t="s">
        <v>87</v>
      </c>
      <c r="C25" s="12" t="s">
        <v>18</v>
      </c>
      <c r="D25" s="12" t="s">
        <v>78</v>
      </c>
      <c r="E25" s="12" t="s">
        <v>20</v>
      </c>
      <c r="F25" s="13" t="s">
        <v>79</v>
      </c>
      <c r="G25" s="14">
        <v>21300</v>
      </c>
      <c r="H25" s="12" t="s">
        <v>18</v>
      </c>
      <c r="I25" s="12" t="s">
        <v>22</v>
      </c>
      <c r="J25" s="12" t="s">
        <v>34</v>
      </c>
      <c r="K25" s="12" t="s">
        <v>23</v>
      </c>
      <c r="L25" s="12" t="s">
        <v>22</v>
      </c>
      <c r="M25" s="12" t="s">
        <v>24</v>
      </c>
      <c r="N25" s="12" t="s">
        <v>28</v>
      </c>
      <c r="O25" s="12" t="s">
        <v>76</v>
      </c>
      <c r="P25" s="12"/>
      <c r="Q25" s="12"/>
    </row>
    <row r="26" spans="1:17" ht="26.25" x14ac:dyDescent="0.25">
      <c r="A26" s="10" t="str">
        <f>IF(LEN(B26)&gt;0,TEXT(ROW(B26)-3,"0000"),(IF(LEN(#REF!)&gt;0,"unesite ev. broj nabave i ostale podatke","")))</f>
        <v>0023</v>
      </c>
      <c r="B26" s="16" t="s">
        <v>88</v>
      </c>
      <c r="C26" s="12" t="s">
        <v>18</v>
      </c>
      <c r="D26" s="12" t="s">
        <v>89</v>
      </c>
      <c r="E26" s="12" t="s">
        <v>20</v>
      </c>
      <c r="F26" s="13" t="s">
        <v>90</v>
      </c>
      <c r="G26" s="14">
        <v>13626</v>
      </c>
      <c r="H26" s="12" t="s">
        <v>18</v>
      </c>
      <c r="I26" s="12" t="s">
        <v>22</v>
      </c>
      <c r="J26" s="12" t="s">
        <v>22</v>
      </c>
      <c r="K26" s="12"/>
      <c r="L26" s="12" t="s">
        <v>22</v>
      </c>
      <c r="M26" s="12" t="s">
        <v>91</v>
      </c>
      <c r="N26" s="12" t="s">
        <v>28</v>
      </c>
      <c r="O26" s="12"/>
      <c r="P26" s="12"/>
      <c r="Q26" s="12"/>
    </row>
  </sheetData>
  <dataValidations count="2">
    <dataValidation type="decimal" allowBlank="1" showInputMessage="1" showErrorMessage="1" sqref="G6:G12 G14:G26" xr:uid="{E3928207-2A09-482F-92D0-2F4278F5AB49}">
      <formula1>1</formula1>
      <formula2>999999999999999000000</formula2>
    </dataValidation>
    <dataValidation type="list" allowBlank="1" showInputMessage="1" showErrorMessage="1" sqref="H6:H26" xr:uid="{CBB28320-792F-4FA9-B4E5-357BFE62AAEE}">
      <formula1>IF($C6="Javna nabava", Javna, IF($C6="Javna nabava - Obrana i sigurnost", Obrana, IF($C6="Jednostavna nabava", Jednostavna, IF($C6="Obnova", Obnova))))</formula1>
    </dataValidation>
  </dataValidations>
  <pageMargins left="0.7" right="0.7" top="0.75" bottom="0.75" header="0.3" footer="0.3"/>
  <pageSetup paperSize="9" scale="49" orientation="landscape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2D58A0C1-46F3-46AF-AD9C-3F404FCA4075}">
          <x14:formula1>
            <xm:f>'[Obrazac - Import Plana nabave - prazna_v7-cfeb334d-14e9-4d9e-ad27-d7157cd883b1.xlsx]Technique'!#REF!</xm:f>
          </x14:formula1>
          <xm:sqref>K6:K26</xm:sqref>
        </x14:dataValidation>
        <x14:dataValidation type="list" allowBlank="1" showInputMessage="1" showErrorMessage="1" xr:uid="{662D1C57-9577-4F62-A216-79A77B11C9E3}">
          <x14:formula1>
            <xm:f>'[Obrazac - Import Plana nabave - prazna_v7-cfeb334d-14e9-4d9e-ad27-d7157cd883b1.xlsx]ProcedureType'!#REF!</xm:f>
          </x14:formula1>
          <xm:sqref>I6:J26</xm:sqref>
        </x14:dataValidation>
        <x14:dataValidation type="list" allowBlank="1" showInputMessage="1" showErrorMessage="1" xr:uid="{CE93406F-63C6-4D91-9672-5975041CCEEF}">
          <x14:formula1>
            <xm:f>'[Obrazac - Import Plana nabave - prazna_v7-cfeb334d-14e9-4d9e-ad27-d7157cd883b1.xlsx]CPV'!#REF!</xm:f>
          </x14:formula1>
          <xm:sqref>F6:F26</xm:sqref>
        </x14:dataValidation>
        <x14:dataValidation type="list" allowBlank="1" showInputMessage="1" showErrorMessage="1" xr:uid="{8BC86029-9434-47B6-A3C1-1DE981FE92EB}">
          <x14:formula1>
            <xm:f>'[Obrazac - Import Plana nabave - prazna_v7-cfeb334d-14e9-4d9e-ad27-d7157cd883b1.xlsx]LegalFramework'!#REF!</xm:f>
          </x14:formula1>
          <xm:sqref>C6:C26</xm:sqref>
        </x14:dataValidation>
        <x14:dataValidation type="list" allowBlank="1" showInputMessage="1" showErrorMessage="1" xr:uid="{BB331D2F-14E5-455C-AAD9-6A2A0FD5D863}">
          <x14:formula1>
            <xm:f>'[Obrazac - Import Plana nabave - prazna_v7-cfeb334d-14e9-4d9e-ad27-d7157cd883b1.xlsx]CPV'!#REF!</xm:f>
          </x14:formula1>
          <xm:sqref>F6:F26</xm:sqref>
        </x14:dataValidation>
        <x14:dataValidation type="list" allowBlank="1" showInputMessage="1" showErrorMessage="1" xr:uid="{63DB0DEA-9217-499C-ADD4-AA6CE9F9DA63}">
          <x14:formula1>
            <xm:f>'[Obrazac - Import Plana nabave - prazna_v7-cfeb334d-14e9-4d9e-ad27-d7157cd883b1.xlsx]Quarter'!#REF!</xm:f>
          </x14:formula1>
          <xm:sqref>M6:M26</xm:sqref>
        </x14:dataValidation>
        <x14:dataValidation type="list" allowBlank="1" showInputMessage="1" showErrorMessage="1" xr:uid="{AE462F88-8553-491C-A659-27C77DA67F0F}">
          <x14:formula1>
            <xm:f>'[Obrazac - Import Plana nabave - prazna_v7-cfeb334d-14e9-4d9e-ad27-d7157cd883b1.xlsx]ContractType'!#REF!</xm:f>
          </x14:formula1>
          <xm:sqref>E6:E26</xm:sqref>
        </x14:dataValidation>
        <x14:dataValidation type="list" allowBlank="1" showInputMessage="1" showErrorMessage="1" xr:uid="{4A27EBDF-B8D0-46B1-B980-47DD0C8184F8}">
          <x14:formula1>
            <xm:f>'[Obrazac - Import Plana nabave - prazna_v7-cfeb334d-14e9-4d9e-ad27-d7157cd883b1.xlsx]YesNo'!#REF!</xm:f>
          </x14:formula1>
          <xm:sqref>L6:L26 I6:J26 P6:Q26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Anita</cp:lastModifiedBy>
  <cp:lastPrinted>2024-01-29T10:51:59Z</cp:lastPrinted>
  <dcterms:created xsi:type="dcterms:W3CDTF">2024-01-29T10:45:33Z</dcterms:created>
  <dcterms:modified xsi:type="dcterms:W3CDTF">2024-01-29T11:18:11Z</dcterms:modified>
</cp:coreProperties>
</file>